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0050" activeTab="0"/>
  </bookViews>
  <sheets>
    <sheet name="lenti oculari " sheetId="1" r:id="rId1"/>
  </sheets>
  <definedNames/>
  <calcPr fullCalcOnLoad="1"/>
</workbook>
</file>

<file path=xl/sharedStrings.xml><?xml version="1.0" encoding="utf-8"?>
<sst xmlns="http://schemas.openxmlformats.org/spreadsheetml/2006/main" count="129" uniqueCount="118">
  <si>
    <t>Lotto</t>
  </si>
  <si>
    <t>voce</t>
  </si>
  <si>
    <t>prezzo unitario a base di gara</t>
  </si>
  <si>
    <t>quantità</t>
  </si>
  <si>
    <t>totale parziale</t>
  </si>
  <si>
    <t>totale</t>
  </si>
  <si>
    <t>Lente per capsulotomia di Abraham o per iridotomia di Abraham</t>
  </si>
  <si>
    <t xml:space="preserve">Lente super widefield a contatto 165° per laserterapia </t>
  </si>
  <si>
    <t xml:space="preserve">Lente a tre specchi per laserterapia </t>
  </si>
  <si>
    <t>Lente no contact 90D o 60D per osservazione del fundus wilefield</t>
  </si>
  <si>
    <t>Lente intraoculare per facoemulsificazione monopezzo monomateriale con ottica centrale diffrattiva e ottica periferica refrattiva</t>
  </si>
  <si>
    <t xml:space="preserve">Diametro ottica: 6mm </t>
  </si>
  <si>
    <t>Materiale ottica: copolimero acrilato/metacrilato pieghevole.</t>
  </si>
  <si>
    <t xml:space="preserve">Profilo ottica diffrattiva asferica biconvessa bordo squadrato, con ottica centrale diffrattiva di 4,5 mm e ottica periferica refrattiva di 1,5mm </t>
  </si>
  <si>
    <t>Potere aggiunto per vicino +3,25D (pari a 2.5 dpts al piano occhiale)</t>
  </si>
  <si>
    <t>Potere aggiunto per Intermedio +2,17D (pari a 1,65 dpts sul piano occhiale)</t>
  </si>
  <si>
    <t>Anse a L modificata angolate a 0°</t>
  </si>
  <si>
    <t>Indice di rifrazione 1.55</t>
  </si>
  <si>
    <t>Lunghezza totale 13mm</t>
  </si>
  <si>
    <t>Poteri sfera: da +14 a +34 dpt</t>
  </si>
  <si>
    <t>Filtro UV: fino a 550nm</t>
  </si>
  <si>
    <t>Il lotto deve essere fornito di 4 iniettori a siringa o a vite con un numero di cartridge superiore del 5% al numero di iol ordinate</t>
  </si>
  <si>
    <t>Lente intraoculare per facoemulsificazione monopezzo monomateriale biconvessa anteriore e toricità posteriore</t>
  </si>
  <si>
    <t>Diametro ottica: 6mm</t>
  </si>
  <si>
    <t>Materiale ottica: PMMA acrilico idrofoba</t>
  </si>
  <si>
    <t>Profilo ottica: biconvessa anteriore senza fori di posizionamento</t>
  </si>
  <si>
    <t>Toricità: posteriore</t>
  </si>
  <si>
    <t>Potere cilindro: piano lenticolare da 1.50D a 6.00D - piano corneale da1.03D a 4.11D</t>
  </si>
  <si>
    <t>Anse: complanari</t>
  </si>
  <si>
    <t>Lunghezza totale: 13mm</t>
  </si>
  <si>
    <t>Poteri: da +6 a +30 dpt (incremento di 05 dpt)</t>
  </si>
  <si>
    <t xml:space="preserve">Filtro UV: fino a 550nm </t>
  </si>
  <si>
    <t xml:space="preserve">Lente acrilica idrofoba monopezzo gialla o bianca da microincisione </t>
  </si>
  <si>
    <t>Lente monoblocco per microincisione con filtro alla luce blu disco ottico: acrilico idrofobo</t>
  </si>
  <si>
    <t>Design ottica: asferico</t>
  </si>
  <si>
    <t>Configurazione anse: "C" modificato acrilico idrofobo con supporti in PMMA</t>
  </si>
  <si>
    <t>Piano ottico: 6.0mm</t>
  </si>
  <si>
    <t>Dimensione totale: 12,5mm</t>
  </si>
  <si>
    <t>Angolazione: 5°</t>
  </si>
  <si>
    <t>Poteri: +6,00D +30,00D (con incremento di 0,5D)</t>
  </si>
  <si>
    <t>Costante "A": 118,4</t>
  </si>
  <si>
    <t>Sterilizzazione: EOG</t>
  </si>
  <si>
    <t xml:space="preserve">Modalità di inserimento: completamente precaricata in iniettore monouso da mini-incisione 2,2mm </t>
  </si>
  <si>
    <t>Lente monopezzo asferica in acrilico idrofobo monomateriale pieghevole da 6mm con filtro giallo precaricata in iniettore monouso</t>
  </si>
  <si>
    <t>Profilo ottica biconvessa anteriore con superfice asferica posteriore e square edge sulla superfice posteriore.</t>
  </si>
  <si>
    <t xml:space="preserve">Diametro dell’ottica 6 mm </t>
  </si>
  <si>
    <t xml:space="preserve">Anse a forma di L modificata, angolate 0° e in acrilico idrofobo pieghevole </t>
  </si>
  <si>
    <t>Tecnologia di rilascio della lente tramite iniettore ad Iniezione.</t>
  </si>
  <si>
    <t>Lunghezza totale 13 mm</t>
  </si>
  <si>
    <t xml:space="preserve">Potere compreso fra +6 a +27 sferica </t>
  </si>
  <si>
    <r>
      <t>Filtro UV 550nm</t>
    </r>
    <r>
      <rPr>
        <sz val="8"/>
        <color indexed="8"/>
        <rFont val="Arial"/>
        <family val="2"/>
      </rPr>
      <t xml:space="preserve"> </t>
    </r>
  </si>
  <si>
    <t>Lente monopezzo asferica in acrilico idrofilico con superficie idrofobico pieghevole da 6mm torica</t>
  </si>
  <si>
    <t xml:space="preserve">         Lunghezza totale 11 mm</t>
  </si>
  <si>
    <t xml:space="preserve">         Diametro dell’ottica 6 mm</t>
  </si>
  <si>
    <t xml:space="preserve">         Angolazione apte 0° </t>
  </si>
  <si>
    <t xml:space="preserve"> Monopezzo</t>
  </si>
  <si>
    <t xml:space="preserve"> Iniettabile attraverso incisione di 1,5 mm</t>
  </si>
  <si>
    <t xml:space="preserve"> Potere compreso fra -10 a +32 sferica e correzione cilindrica da +1 a +12,0</t>
  </si>
  <si>
    <t xml:space="preserve">Ogni lotto deve essere fornito di iniettori a siringa il cui numero deve essere superiore del 5% al numero di iol ordinate </t>
  </si>
  <si>
    <t>Lente monopezzo per fachico in pmma per correzione ametropia</t>
  </si>
  <si>
    <t xml:space="preserve">A fissazione iridea </t>
  </si>
  <si>
    <t xml:space="preserve">Lunghezza 8,5 mm </t>
  </si>
  <si>
    <t>Tale lotto dovrà essere fornito con opportuna pinza di presa della lente e degli uncini per la fissazione della stessa.</t>
  </si>
  <si>
    <t xml:space="preserve">Lente monopezzo per afachia in pmma </t>
  </si>
  <si>
    <t xml:space="preserve">Lente a fissazione sclerale </t>
  </si>
  <si>
    <t xml:space="preserve">Materiale in PMMA monopezzo </t>
  </si>
  <si>
    <t xml:space="preserve">Diametro ottica 7,0 mm </t>
  </si>
  <si>
    <t xml:space="preserve">Ottica biconvessa </t>
  </si>
  <si>
    <t xml:space="preserve">Lunghezza totale 12,50 mm </t>
  </si>
  <si>
    <t xml:space="preserve">Loop angolate da almeno 5° con due fori da 0,5 sulle loop </t>
  </si>
  <si>
    <t>Range diottrico da +10 a + 30</t>
  </si>
  <si>
    <t xml:space="preserve">Lente acrilica idrofoba a 3 pezzi </t>
  </si>
  <si>
    <t>Diametro ottico di 6 mm</t>
  </si>
  <si>
    <t>Profilo ottica biconvessa anteriore senza fori di posizionamento e bordo squadrato.</t>
  </si>
  <si>
    <t>Anse in PMMA a forma di C, angolate 10°</t>
  </si>
  <si>
    <t xml:space="preserve">Indice di rifrazione 1.55 </t>
  </si>
  <si>
    <t>Poteri diottrici compresi fra -5.00 diottrie a + 30.00 diottrie</t>
  </si>
  <si>
    <t>Tale lotto dovrà essere fornito con 4 iniettori e numero adeguato di cartridge.</t>
  </si>
  <si>
    <t>Lente monopezzo in acrilico idrofobo monomateriale pieghevole asferica</t>
  </si>
  <si>
    <t>Biconvessa anteriore con superfice asferica posteriore.</t>
  </si>
  <si>
    <t xml:space="preserve">Square edge sulla superficie posteriore </t>
  </si>
  <si>
    <t xml:space="preserve">Iniettabile o inseribile con pinza </t>
  </si>
  <si>
    <t>Potere compreso fra +6 a +30 sferica</t>
  </si>
  <si>
    <t>Il lotto deve essere fornito di 8 iniettori a siringa o a vite con un numero di cartridge superiore del 5% al numero di iol ordinate.</t>
  </si>
  <si>
    <t>Lente monopezzo asferica in acrilico idrifilica con superficie idrofobica</t>
  </si>
  <si>
    <t>Diametro totale 11 mm con piatto ottico da 6 mm 2. monopezzo con loop angolato a 0°</t>
  </si>
  <si>
    <t>Asferica a curva bilanciata</t>
  </si>
  <si>
    <t xml:space="preserve">Potere diottrico da +0 a + 32 </t>
  </si>
  <si>
    <t>Lente intraoculare da mini-incisione</t>
  </si>
  <si>
    <t>Precaricata su iniettore da 1,8mm</t>
  </si>
  <si>
    <t>Pieghevole monopezzo a quattro anse</t>
  </si>
  <si>
    <t>Materiale copolimero acrilico/idrofilo 25%UV</t>
  </si>
  <si>
    <t>Indice di rifrazione a 35° (status idrato) 1,46</t>
  </si>
  <si>
    <t>Diametro totale 10,75 mm</t>
  </si>
  <si>
    <t>Piatto ottico 6mm</t>
  </si>
  <si>
    <t>Angolazione delle anse 5°</t>
  </si>
  <si>
    <t>Profilo dell'ottica asferico biconvesso/concavo convesso 9, bordo posteriore doppio squadrato</t>
  </si>
  <si>
    <t xml:space="preserve">Range diottrico da -10 a + 30 </t>
  </si>
  <si>
    <t xml:space="preserve">Endoprotesi bulbare in idrossiapatite di diverse misure: N. 6 di mis. 14- SP14- N. 6 di mis. 16- SP16- N. 4 di mis. 18- SP18- </t>
  </si>
  <si>
    <t>TOTALE</t>
  </si>
  <si>
    <t>lente singola da vitrectomia monouso sterile con anello in silicone autofissante sul bulbo; seguenti tipologie a scelta: lente vitreale ampio campo, lente maculare biconcava, lente vitreale ad ingrandimento, lente maculare prismatica 30°, lente maculare asferica.</t>
  </si>
  <si>
    <t>Lente a contatto terapeutiche potere+0,50 dpt</t>
  </si>
  <si>
    <t>CIG</t>
  </si>
  <si>
    <t>71351185A3</t>
  </si>
  <si>
    <t>7135144B16</t>
  </si>
  <si>
    <t>7135149F35</t>
  </si>
  <si>
    <t>71351564FF</t>
  </si>
  <si>
    <t>713516191E</t>
  </si>
  <si>
    <t>7135166D3D</t>
  </si>
  <si>
    <t>713517008E</t>
  </si>
  <si>
    <t>71351743DA</t>
  </si>
  <si>
    <t>71351797F9</t>
  </si>
  <si>
    <t>713518199F</t>
  </si>
  <si>
    <t>7135184C18</t>
  </si>
  <si>
    <t>7135187E91</t>
  </si>
  <si>
    <t>713518903C</t>
  </si>
  <si>
    <t>713519010F</t>
  </si>
  <si>
    <t>CAPITOLATO TECNICO-All.A
NUMERO SIMOG 6791105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</si>
</sst>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0"/>
      <name val="Arial"/>
      <family val="0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44" fontId="3" fillId="0" borderId="10" xfId="59" applyFont="1" applyBorder="1" applyAlignment="1">
      <alignment vertical="center"/>
    </xf>
    <xf numFmtId="1" fontId="3" fillId="0" borderId="10" xfId="59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3" fillId="0" borderId="10" xfId="59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8" fontId="3" fillId="0" borderId="10" xfId="59" applyNumberFormat="1" applyFont="1" applyBorder="1" applyAlignment="1">
      <alignment vertical="center"/>
    </xf>
    <xf numFmtId="44" fontId="1" fillId="0" borderId="10" xfId="59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5" fillId="33" borderId="10" xfId="59" applyNumberFormat="1" applyFont="1" applyFill="1" applyBorder="1" applyAlignment="1">
      <alignment horizontal="center" vertical="center" wrapText="1"/>
    </xf>
    <xf numFmtId="44" fontId="5" fillId="33" borderId="10" xfId="59" applyFont="1" applyFill="1" applyBorder="1" applyAlignment="1">
      <alignment horizontal="center" vertical="center" wrapText="1"/>
    </xf>
    <xf numFmtId="44" fontId="5" fillId="33" borderId="10" xfId="59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 readingOrder="1"/>
    </xf>
    <xf numFmtId="0" fontId="0" fillId="0" borderId="0" xfId="0" applyAlignment="1">
      <alignment wrapText="1"/>
    </xf>
    <xf numFmtId="44" fontId="0" fillId="0" borderId="0" xfId="59" applyFont="1" applyAlignment="1">
      <alignment/>
    </xf>
    <xf numFmtId="8" fontId="1" fillId="0" borderId="10" xfId="59" applyNumberFormat="1" applyFont="1" applyBorder="1" applyAlignment="1">
      <alignment horizontal="right" vertical="center"/>
    </xf>
    <xf numFmtId="44" fontId="26" fillId="33" borderId="10" xfId="59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44" fontId="27" fillId="0" borderId="10" xfId="59" applyFont="1" applyBorder="1" applyAlignment="1">
      <alignment vertical="center"/>
    </xf>
    <xf numFmtId="1" fontId="27" fillId="0" borderId="10" xfId="59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top" wrapText="1" readingOrder="1"/>
    </xf>
    <xf numFmtId="44" fontId="1" fillId="0" borderId="10" xfId="59" applyFont="1" applyBorder="1" applyAlignment="1">
      <alignment horizontal="right" vertical="center"/>
    </xf>
    <xf numFmtId="8" fontId="1" fillId="0" borderId="10" xfId="59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1" fontId="8" fillId="0" borderId="11" xfId="0" applyNumberFormat="1" applyFont="1" applyBorder="1" applyAlignment="1" quotePrefix="1">
      <alignment horizontal="center" vertical="center"/>
    </xf>
    <xf numFmtId="11" fontId="8" fillId="0" borderId="12" xfId="0" applyNumberFormat="1" applyFont="1" applyBorder="1" applyAlignment="1" quotePrefix="1">
      <alignment horizontal="center" vertical="center"/>
    </xf>
    <xf numFmtId="11" fontId="8" fillId="0" borderId="13" xfId="0" applyNumberFormat="1" applyFont="1" applyBorder="1" applyAlignment="1" quotePrefix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="70" zoomScaleNormal="70" zoomScalePageLayoutView="0" workbookViewId="0" topLeftCell="A82">
      <selection activeCell="A1" sqref="A1:G1"/>
    </sheetView>
  </sheetViews>
  <sheetFormatPr defaultColWidth="9.140625" defaultRowHeight="12.75"/>
  <cols>
    <col min="1" max="1" width="9.7109375" style="0" customWidth="1"/>
    <col min="2" max="2" width="15.57421875" style="30" customWidth="1"/>
    <col min="3" max="3" width="47.7109375" style="16" customWidth="1"/>
    <col min="4" max="4" width="18.7109375" style="0" customWidth="1"/>
    <col min="5" max="5" width="16.57421875" style="0" customWidth="1"/>
    <col min="6" max="6" width="14.421875" style="0" customWidth="1"/>
    <col min="7" max="7" width="33.140625" style="17" customWidth="1"/>
    <col min="8" max="8" width="12.421875" style="0" bestFit="1" customWidth="1"/>
  </cols>
  <sheetData>
    <row r="1" spans="1:9" ht="120.75" customHeight="1">
      <c r="A1" s="38" t="s">
        <v>117</v>
      </c>
      <c r="B1" s="39"/>
      <c r="C1" s="39"/>
      <c r="D1" s="39"/>
      <c r="E1" s="39"/>
      <c r="F1" s="39"/>
      <c r="G1" s="39"/>
      <c r="H1" s="28"/>
      <c r="I1" s="28"/>
    </row>
    <row r="2" spans="1:8" ht="30">
      <c r="A2" s="10" t="s">
        <v>0</v>
      </c>
      <c r="B2" s="10" t="s">
        <v>102</v>
      </c>
      <c r="C2" s="11" t="s">
        <v>1</v>
      </c>
      <c r="D2" s="12" t="s">
        <v>2</v>
      </c>
      <c r="E2" s="12" t="s">
        <v>3</v>
      </c>
      <c r="F2" s="13" t="s">
        <v>4</v>
      </c>
      <c r="G2" s="14" t="s">
        <v>5</v>
      </c>
      <c r="H2" s="27"/>
    </row>
    <row r="3" spans="1:8" ht="85.5">
      <c r="A3" s="7">
        <v>1</v>
      </c>
      <c r="B3" s="31" t="s">
        <v>103</v>
      </c>
      <c r="C3" s="20" t="s">
        <v>100</v>
      </c>
      <c r="D3" s="21">
        <v>45</v>
      </c>
      <c r="E3" s="22">
        <v>15</v>
      </c>
      <c r="F3" s="21">
        <f aca="true" t="shared" si="0" ref="F3:F8">E3*D3</f>
        <v>675</v>
      </c>
      <c r="G3" s="9">
        <f>F3</f>
        <v>675</v>
      </c>
      <c r="H3" s="29"/>
    </row>
    <row r="4" spans="1:7" s="5" customFormat="1" ht="29.25" customHeight="1">
      <c r="A4" s="32">
        <v>2</v>
      </c>
      <c r="B4" s="36" t="s">
        <v>104</v>
      </c>
      <c r="C4" s="15" t="s">
        <v>6</v>
      </c>
      <c r="D4" s="2">
        <v>360</v>
      </c>
      <c r="E4" s="3">
        <v>1</v>
      </c>
      <c r="F4" s="2">
        <f t="shared" si="0"/>
        <v>360</v>
      </c>
      <c r="G4" s="9"/>
    </row>
    <row r="5" spans="1:7" s="5" customFormat="1" ht="28.5">
      <c r="A5" s="33"/>
      <c r="B5" s="36"/>
      <c r="C5" s="15" t="s">
        <v>7</v>
      </c>
      <c r="D5" s="2">
        <v>550</v>
      </c>
      <c r="E5" s="3">
        <v>1</v>
      </c>
      <c r="F5" s="2">
        <f t="shared" si="0"/>
        <v>550</v>
      </c>
      <c r="G5" s="9"/>
    </row>
    <row r="6" spans="1:7" s="5" customFormat="1" ht="15.75" customHeight="1">
      <c r="A6" s="33"/>
      <c r="B6" s="36"/>
      <c r="C6" s="15" t="s">
        <v>8</v>
      </c>
      <c r="D6" s="2">
        <v>260</v>
      </c>
      <c r="E6" s="3">
        <v>1</v>
      </c>
      <c r="F6" s="2">
        <f t="shared" si="0"/>
        <v>260</v>
      </c>
      <c r="G6" s="2"/>
    </row>
    <row r="7" spans="1:7" s="5" customFormat="1" ht="15.75" customHeight="1">
      <c r="A7" s="33"/>
      <c r="B7" s="37"/>
      <c r="C7" s="15" t="s">
        <v>9</v>
      </c>
      <c r="D7" s="2">
        <v>200</v>
      </c>
      <c r="E7" s="3">
        <v>1</v>
      </c>
      <c r="F7" s="2">
        <f t="shared" si="0"/>
        <v>200</v>
      </c>
      <c r="G7" s="9">
        <f>SUM(F4:F7)</f>
        <v>1370</v>
      </c>
    </row>
    <row r="8" spans="1:7" s="5" customFormat="1" ht="42.75">
      <c r="A8" s="32">
        <v>3</v>
      </c>
      <c r="B8" s="35" t="s">
        <v>105</v>
      </c>
      <c r="C8" s="23" t="s">
        <v>10</v>
      </c>
      <c r="D8" s="2">
        <v>900</v>
      </c>
      <c r="E8" s="3">
        <v>10</v>
      </c>
      <c r="F8" s="2">
        <f t="shared" si="0"/>
        <v>9000</v>
      </c>
      <c r="G8" s="2"/>
    </row>
    <row r="9" spans="1:7" s="5" customFormat="1" ht="15.75" customHeight="1">
      <c r="A9" s="32"/>
      <c r="B9" s="36"/>
      <c r="C9" s="24" t="s">
        <v>11</v>
      </c>
      <c r="D9" s="2"/>
      <c r="E9" s="3"/>
      <c r="F9" s="2"/>
      <c r="G9" s="2"/>
    </row>
    <row r="10" spans="1:7" s="5" customFormat="1" ht="15.75" customHeight="1">
      <c r="A10" s="32"/>
      <c r="B10" s="36"/>
      <c r="C10" s="24" t="s">
        <v>12</v>
      </c>
      <c r="D10" s="6"/>
      <c r="E10" s="3"/>
      <c r="F10" s="2"/>
      <c r="G10" s="2"/>
    </row>
    <row r="11" spans="1:7" s="5" customFormat="1" ht="30" customHeight="1">
      <c r="A11" s="32"/>
      <c r="B11" s="36"/>
      <c r="C11" s="24" t="s">
        <v>13</v>
      </c>
      <c r="D11" s="2"/>
      <c r="E11" s="3"/>
      <c r="F11" s="2"/>
      <c r="G11" s="2"/>
    </row>
    <row r="12" spans="1:7" s="5" customFormat="1" ht="15.75" customHeight="1">
      <c r="A12" s="32"/>
      <c r="B12" s="36"/>
      <c r="C12" s="24" t="s">
        <v>14</v>
      </c>
      <c r="D12" s="2"/>
      <c r="E12" s="3"/>
      <c r="F12" s="2"/>
      <c r="G12" s="2"/>
    </row>
    <row r="13" spans="1:7" s="5" customFormat="1" ht="16.5" customHeight="1">
      <c r="A13" s="32"/>
      <c r="B13" s="36"/>
      <c r="C13" s="24" t="s">
        <v>15</v>
      </c>
      <c r="D13" s="2"/>
      <c r="E13" s="3"/>
      <c r="F13" s="2"/>
      <c r="G13" s="2"/>
    </row>
    <row r="14" spans="1:7" s="5" customFormat="1" ht="15.75" customHeight="1">
      <c r="A14" s="32"/>
      <c r="B14" s="36"/>
      <c r="C14" s="24" t="s">
        <v>16</v>
      </c>
      <c r="D14" s="2"/>
      <c r="E14" s="3"/>
      <c r="F14" s="2"/>
      <c r="G14" s="2"/>
    </row>
    <row r="15" spans="1:7" s="5" customFormat="1" ht="15.75" customHeight="1">
      <c r="A15" s="32"/>
      <c r="B15" s="36"/>
      <c r="C15" s="24" t="s">
        <v>17</v>
      </c>
      <c r="D15" s="2"/>
      <c r="E15" s="3"/>
      <c r="F15" s="2"/>
      <c r="G15" s="2"/>
    </row>
    <row r="16" spans="1:7" s="5" customFormat="1" ht="15.75" customHeight="1">
      <c r="A16" s="32"/>
      <c r="B16" s="36"/>
      <c r="C16" s="24" t="s">
        <v>18</v>
      </c>
      <c r="D16" s="2"/>
      <c r="E16" s="3"/>
      <c r="F16" s="2"/>
      <c r="G16" s="2"/>
    </row>
    <row r="17" spans="1:7" s="5" customFormat="1" ht="15.75" customHeight="1">
      <c r="A17" s="32"/>
      <c r="B17" s="36"/>
      <c r="C17" s="24" t="s">
        <v>19</v>
      </c>
      <c r="D17" s="2"/>
      <c r="E17" s="3"/>
      <c r="F17" s="2"/>
      <c r="G17" s="2"/>
    </row>
    <row r="18" spans="1:7" s="5" customFormat="1" ht="15" customHeight="1">
      <c r="A18" s="32"/>
      <c r="B18" s="36"/>
      <c r="C18" s="24" t="s">
        <v>20</v>
      </c>
      <c r="D18" s="2"/>
      <c r="E18" s="3"/>
      <c r="F18" s="2"/>
      <c r="G18" s="2"/>
    </row>
    <row r="19" spans="1:7" s="5" customFormat="1" ht="30.75" customHeight="1">
      <c r="A19" s="32"/>
      <c r="B19" s="37"/>
      <c r="C19" s="24" t="s">
        <v>21</v>
      </c>
      <c r="D19" s="2"/>
      <c r="E19" s="3"/>
      <c r="F19" s="2"/>
      <c r="G19" s="9">
        <f>F8</f>
        <v>9000</v>
      </c>
    </row>
    <row r="20" spans="1:7" s="5" customFormat="1" ht="42.75">
      <c r="A20" s="32">
        <v>4</v>
      </c>
      <c r="B20" s="35">
        <v>7135154359</v>
      </c>
      <c r="C20" s="23" t="s">
        <v>22</v>
      </c>
      <c r="D20" s="2">
        <v>300</v>
      </c>
      <c r="E20" s="3">
        <v>14</v>
      </c>
      <c r="F20" s="2">
        <f>E20*D20</f>
        <v>4200</v>
      </c>
      <c r="G20" s="2"/>
    </row>
    <row r="21" spans="1:7" s="5" customFormat="1" ht="15" customHeight="1">
      <c r="A21" s="32"/>
      <c r="B21" s="36"/>
      <c r="C21" s="15" t="s">
        <v>23</v>
      </c>
      <c r="D21" s="2"/>
      <c r="E21" s="3"/>
      <c r="F21" s="2"/>
      <c r="G21" s="2"/>
    </row>
    <row r="22" spans="1:7" s="5" customFormat="1" ht="15.75">
      <c r="A22" s="32"/>
      <c r="B22" s="36"/>
      <c r="C22" s="15" t="s">
        <v>24</v>
      </c>
      <c r="D22" s="2"/>
      <c r="E22" s="3"/>
      <c r="F22" s="2"/>
      <c r="G22" s="9"/>
    </row>
    <row r="23" spans="1:7" s="5" customFormat="1" ht="15.75" customHeight="1">
      <c r="A23" s="32"/>
      <c r="B23" s="36"/>
      <c r="C23" s="15" t="s">
        <v>25</v>
      </c>
      <c r="D23" s="2"/>
      <c r="E23" s="3"/>
      <c r="F23" s="2"/>
      <c r="G23" s="2"/>
    </row>
    <row r="24" spans="1:7" s="5" customFormat="1" ht="15.75" customHeight="1">
      <c r="A24" s="32"/>
      <c r="B24" s="36"/>
      <c r="C24" s="15" t="s">
        <v>26</v>
      </c>
      <c r="D24" s="2"/>
      <c r="E24" s="3"/>
      <c r="F24" s="2"/>
      <c r="G24" s="2"/>
    </row>
    <row r="25" spans="1:7" s="5" customFormat="1" ht="69" customHeight="1">
      <c r="A25" s="32"/>
      <c r="B25" s="36"/>
      <c r="C25" s="15" t="s">
        <v>27</v>
      </c>
      <c r="D25" s="2"/>
      <c r="E25" s="3"/>
      <c r="F25" s="2"/>
      <c r="G25" s="2"/>
    </row>
    <row r="26" spans="1:7" s="5" customFormat="1" ht="15.75">
      <c r="A26" s="32"/>
      <c r="B26" s="36"/>
      <c r="C26" s="15" t="s">
        <v>28</v>
      </c>
      <c r="D26" s="2"/>
      <c r="E26" s="3"/>
      <c r="F26" s="2"/>
      <c r="G26" s="9"/>
    </row>
    <row r="27" spans="1:7" s="5" customFormat="1" ht="15.75" customHeight="1">
      <c r="A27" s="32"/>
      <c r="B27" s="36"/>
      <c r="C27" s="15" t="s">
        <v>17</v>
      </c>
      <c r="D27" s="2"/>
      <c r="E27" s="3"/>
      <c r="F27" s="2"/>
      <c r="G27" s="2"/>
    </row>
    <row r="28" spans="1:7" s="5" customFormat="1" ht="15.75" customHeight="1">
      <c r="A28" s="32"/>
      <c r="B28" s="36"/>
      <c r="C28" s="15" t="s">
        <v>29</v>
      </c>
      <c r="D28" s="2"/>
      <c r="E28" s="3"/>
      <c r="F28" s="2"/>
      <c r="G28" s="2"/>
    </row>
    <row r="29" spans="1:7" s="5" customFormat="1" ht="15.75" customHeight="1">
      <c r="A29" s="32"/>
      <c r="B29" s="36"/>
      <c r="C29" s="15" t="s">
        <v>30</v>
      </c>
      <c r="D29" s="2"/>
      <c r="E29" s="3"/>
      <c r="F29" s="2"/>
      <c r="G29" s="2"/>
    </row>
    <row r="30" spans="1:7" s="5" customFormat="1" ht="15.75" customHeight="1">
      <c r="A30" s="32"/>
      <c r="B30" s="37"/>
      <c r="C30" s="15" t="s">
        <v>31</v>
      </c>
      <c r="D30" s="2"/>
      <c r="E30" s="3"/>
      <c r="F30" s="2"/>
      <c r="G30" s="9">
        <f>F20</f>
        <v>4200</v>
      </c>
    </row>
    <row r="31" spans="1:7" s="5" customFormat="1" ht="28.5">
      <c r="A31" s="40">
        <v>5</v>
      </c>
      <c r="B31" s="35" t="s">
        <v>106</v>
      </c>
      <c r="C31" s="23" t="s">
        <v>32</v>
      </c>
      <c r="D31" s="2">
        <v>105</v>
      </c>
      <c r="E31" s="3">
        <v>200</v>
      </c>
      <c r="F31" s="2">
        <f>E31*D31</f>
        <v>21000</v>
      </c>
      <c r="G31" s="9"/>
    </row>
    <row r="32" spans="1:7" s="5" customFormat="1" ht="28.5">
      <c r="A32" s="41"/>
      <c r="B32" s="36"/>
      <c r="C32" s="23" t="s">
        <v>33</v>
      </c>
      <c r="D32" s="2"/>
      <c r="E32" s="3"/>
      <c r="F32" s="2"/>
      <c r="G32" s="2"/>
    </row>
    <row r="33" spans="1:7" s="5" customFormat="1" ht="15.75" customHeight="1">
      <c r="A33" s="41"/>
      <c r="B33" s="36"/>
      <c r="C33" s="23" t="s">
        <v>34</v>
      </c>
      <c r="D33" s="2"/>
      <c r="E33" s="3"/>
      <c r="F33" s="2"/>
      <c r="G33" s="2"/>
    </row>
    <row r="34" spans="1:7" s="5" customFormat="1" ht="28.5">
      <c r="A34" s="41"/>
      <c r="B34" s="36"/>
      <c r="C34" s="23" t="s">
        <v>35</v>
      </c>
      <c r="D34" s="2"/>
      <c r="E34" s="3"/>
      <c r="F34" s="2"/>
      <c r="G34" s="9"/>
    </row>
    <row r="35" spans="1:7" s="5" customFormat="1" ht="15.75">
      <c r="A35" s="41"/>
      <c r="B35" s="36"/>
      <c r="C35" s="23" t="s">
        <v>36</v>
      </c>
      <c r="D35" s="2"/>
      <c r="E35" s="3"/>
      <c r="F35" s="2"/>
      <c r="G35" s="9"/>
    </row>
    <row r="36" spans="1:7" s="5" customFormat="1" ht="15.75">
      <c r="A36" s="41"/>
      <c r="B36" s="36"/>
      <c r="C36" s="23" t="s">
        <v>37</v>
      </c>
      <c r="D36" s="2"/>
      <c r="E36" s="3"/>
      <c r="F36" s="2"/>
      <c r="G36" s="9"/>
    </row>
    <row r="37" spans="1:7" s="5" customFormat="1" ht="15.75">
      <c r="A37" s="41"/>
      <c r="B37" s="36"/>
      <c r="C37" s="23" t="s">
        <v>38</v>
      </c>
      <c r="D37" s="2"/>
      <c r="E37" s="3"/>
      <c r="F37" s="2"/>
      <c r="G37" s="9"/>
    </row>
    <row r="38" spans="1:7" s="5" customFormat="1" ht="15.75" customHeight="1">
      <c r="A38" s="41"/>
      <c r="B38" s="36"/>
      <c r="C38" s="23" t="s">
        <v>39</v>
      </c>
      <c r="D38" s="2"/>
      <c r="E38" s="3"/>
      <c r="F38" s="2"/>
      <c r="G38" s="2"/>
    </row>
    <row r="39" spans="1:7" s="5" customFormat="1" ht="15.75" customHeight="1">
      <c r="A39" s="41"/>
      <c r="B39" s="36"/>
      <c r="C39" s="23" t="s">
        <v>40</v>
      </c>
      <c r="D39" s="2"/>
      <c r="E39" s="3"/>
      <c r="F39" s="2"/>
      <c r="G39" s="2"/>
    </row>
    <row r="40" spans="1:7" s="5" customFormat="1" ht="15.75" customHeight="1">
      <c r="A40" s="41"/>
      <c r="B40" s="36"/>
      <c r="C40" s="23" t="s">
        <v>41</v>
      </c>
      <c r="D40" s="2"/>
      <c r="E40" s="3"/>
      <c r="F40" s="2"/>
      <c r="G40" s="2"/>
    </row>
    <row r="41" spans="1:7" s="5" customFormat="1" ht="29.25" customHeight="1">
      <c r="A41" s="42"/>
      <c r="B41" s="37"/>
      <c r="C41" s="23" t="s">
        <v>42</v>
      </c>
      <c r="D41" s="2"/>
      <c r="E41" s="3"/>
      <c r="F41" s="2"/>
      <c r="G41" s="9">
        <f>F31</f>
        <v>21000</v>
      </c>
    </row>
    <row r="42" spans="1:7" s="5" customFormat="1" ht="42.75">
      <c r="A42" s="32">
        <v>6</v>
      </c>
      <c r="B42" s="35" t="s">
        <v>107</v>
      </c>
      <c r="C42" s="23" t="s">
        <v>43</v>
      </c>
      <c r="D42" s="2">
        <v>120</v>
      </c>
      <c r="E42" s="3">
        <v>500</v>
      </c>
      <c r="F42" s="2">
        <f>E42*D42</f>
        <v>60000</v>
      </c>
      <c r="G42" s="9"/>
    </row>
    <row r="43" spans="1:7" s="5" customFormat="1" ht="42.75">
      <c r="A43" s="32"/>
      <c r="B43" s="36"/>
      <c r="C43" s="23" t="s">
        <v>44</v>
      </c>
      <c r="D43" s="2"/>
      <c r="E43" s="3"/>
      <c r="F43" s="2"/>
      <c r="G43" s="9"/>
    </row>
    <row r="44" spans="1:7" s="5" customFormat="1" ht="15.75">
      <c r="A44" s="32"/>
      <c r="B44" s="36"/>
      <c r="C44" s="23" t="s">
        <v>45</v>
      </c>
      <c r="D44" s="2"/>
      <c r="E44" s="3"/>
      <c r="F44" s="2"/>
      <c r="G44" s="9"/>
    </row>
    <row r="45" spans="1:7" s="5" customFormat="1" ht="15.75" customHeight="1">
      <c r="A45" s="32"/>
      <c r="B45" s="36"/>
      <c r="C45" s="23" t="s">
        <v>46</v>
      </c>
      <c r="D45" s="2"/>
      <c r="E45" s="3"/>
      <c r="F45" s="2"/>
      <c r="G45" s="2"/>
    </row>
    <row r="46" spans="1:7" s="5" customFormat="1" ht="15.75" customHeight="1">
      <c r="A46" s="32"/>
      <c r="B46" s="36"/>
      <c r="C46" s="23" t="s">
        <v>47</v>
      </c>
      <c r="D46" s="2"/>
      <c r="E46" s="3"/>
      <c r="F46" s="2"/>
      <c r="G46" s="2"/>
    </row>
    <row r="47" spans="1:7" s="5" customFormat="1" ht="15.75" customHeight="1">
      <c r="A47" s="32"/>
      <c r="B47" s="36"/>
      <c r="C47" s="23" t="s">
        <v>48</v>
      </c>
      <c r="D47" s="2"/>
      <c r="E47" s="3"/>
      <c r="F47" s="2"/>
      <c r="G47" s="2"/>
    </row>
    <row r="48" spans="1:7" s="5" customFormat="1" ht="15.75">
      <c r="A48" s="32"/>
      <c r="B48" s="36"/>
      <c r="C48" s="23" t="s">
        <v>17</v>
      </c>
      <c r="D48" s="2"/>
      <c r="E48" s="3"/>
      <c r="F48" s="2"/>
      <c r="G48" s="9"/>
    </row>
    <row r="49" spans="1:7" s="5" customFormat="1" ht="15.75" customHeight="1">
      <c r="A49" s="32"/>
      <c r="B49" s="36"/>
      <c r="C49" s="23" t="s">
        <v>49</v>
      </c>
      <c r="D49" s="2"/>
      <c r="E49" s="3"/>
      <c r="F49" s="2"/>
      <c r="G49" s="2"/>
    </row>
    <row r="50" spans="1:7" s="5" customFormat="1" ht="15.75">
      <c r="A50" s="32"/>
      <c r="B50" s="37"/>
      <c r="C50" s="23" t="s">
        <v>50</v>
      </c>
      <c r="D50" s="2"/>
      <c r="E50" s="3"/>
      <c r="F50" s="2"/>
      <c r="G50" s="9">
        <f>F42</f>
        <v>60000</v>
      </c>
    </row>
    <row r="51" spans="1:7" s="5" customFormat="1" ht="27" customHeight="1">
      <c r="A51" s="40">
        <v>7</v>
      </c>
      <c r="B51" s="35" t="s">
        <v>108</v>
      </c>
      <c r="C51" s="23" t="s">
        <v>51</v>
      </c>
      <c r="D51" s="2">
        <v>310</v>
      </c>
      <c r="E51" s="3">
        <v>10</v>
      </c>
      <c r="F51" s="2">
        <f>E51*D51</f>
        <v>3100</v>
      </c>
      <c r="G51" s="9"/>
    </row>
    <row r="52" spans="1:7" s="5" customFormat="1" ht="27" customHeight="1">
      <c r="A52" s="41"/>
      <c r="B52" s="36"/>
      <c r="C52" s="23" t="s">
        <v>52</v>
      </c>
      <c r="D52" s="2"/>
      <c r="E52" s="3"/>
      <c r="F52" s="2"/>
      <c r="G52" s="9"/>
    </row>
    <row r="53" spans="1:7" s="5" customFormat="1" ht="27" customHeight="1">
      <c r="A53" s="41"/>
      <c r="B53" s="36"/>
      <c r="C53" s="23" t="s">
        <v>53</v>
      </c>
      <c r="D53" s="2"/>
      <c r="E53" s="3"/>
      <c r="F53" s="2"/>
      <c r="G53" s="9"/>
    </row>
    <row r="54" spans="1:7" s="5" customFormat="1" ht="15.75">
      <c r="A54" s="41"/>
      <c r="B54" s="36"/>
      <c r="C54" s="23" t="s">
        <v>54</v>
      </c>
      <c r="D54" s="2"/>
      <c r="E54" s="3"/>
      <c r="F54" s="2"/>
      <c r="G54" s="9"/>
    </row>
    <row r="55" spans="1:7" s="5" customFormat="1" ht="15.75">
      <c r="A55" s="41"/>
      <c r="B55" s="36"/>
      <c r="C55" s="23" t="s">
        <v>55</v>
      </c>
      <c r="D55" s="2"/>
      <c r="E55" s="3"/>
      <c r="F55" s="2"/>
      <c r="G55" s="9"/>
    </row>
    <row r="56" spans="1:7" s="5" customFormat="1" ht="15.75" customHeight="1">
      <c r="A56" s="41"/>
      <c r="B56" s="36"/>
      <c r="C56" s="23" t="s">
        <v>56</v>
      </c>
      <c r="D56" s="2"/>
      <c r="E56" s="3"/>
      <c r="F56" s="2"/>
      <c r="G56" s="2"/>
    </row>
    <row r="57" spans="1:7" s="5" customFormat="1" ht="28.5">
      <c r="A57" s="41"/>
      <c r="B57" s="36"/>
      <c r="C57" s="23" t="s">
        <v>57</v>
      </c>
      <c r="D57" s="2"/>
      <c r="E57" s="3"/>
      <c r="F57" s="2"/>
      <c r="G57" s="2"/>
    </row>
    <row r="58" spans="1:7" s="5" customFormat="1" ht="42.75">
      <c r="A58" s="42"/>
      <c r="B58" s="37"/>
      <c r="C58" s="23" t="s">
        <v>58</v>
      </c>
      <c r="D58" s="6"/>
      <c r="E58" s="3"/>
      <c r="F58" s="2"/>
      <c r="G58" s="9">
        <f>F51</f>
        <v>3100</v>
      </c>
    </row>
    <row r="59" spans="1:7" s="5" customFormat="1" ht="28.5">
      <c r="A59" s="40">
        <v>8</v>
      </c>
      <c r="B59" s="35" t="s">
        <v>109</v>
      </c>
      <c r="C59" s="15" t="s">
        <v>59</v>
      </c>
      <c r="D59" s="2">
        <v>500</v>
      </c>
      <c r="E59" s="3">
        <v>4</v>
      </c>
      <c r="F59" s="2">
        <f>D59*E59</f>
        <v>2000</v>
      </c>
      <c r="G59" s="2"/>
    </row>
    <row r="60" spans="1:7" s="5" customFormat="1" ht="15.75" customHeight="1">
      <c r="A60" s="41"/>
      <c r="B60" s="36"/>
      <c r="C60" s="23" t="s">
        <v>60</v>
      </c>
      <c r="D60" s="2"/>
      <c r="E60" s="3"/>
      <c r="F60" s="2"/>
      <c r="G60" s="2"/>
    </row>
    <row r="61" spans="1:7" s="5" customFormat="1" ht="15.75" customHeight="1">
      <c r="A61" s="41"/>
      <c r="B61" s="36"/>
      <c r="C61" s="23" t="s">
        <v>61</v>
      </c>
      <c r="D61" s="2"/>
      <c r="E61" s="3"/>
      <c r="F61" s="2"/>
      <c r="G61" s="2"/>
    </row>
    <row r="62" spans="1:7" s="5" customFormat="1" ht="42.75">
      <c r="A62" s="42"/>
      <c r="B62" s="37"/>
      <c r="C62" s="23" t="s">
        <v>62</v>
      </c>
      <c r="D62" s="2"/>
      <c r="E62" s="3"/>
      <c r="F62" s="2"/>
      <c r="G62" s="9">
        <f>F59</f>
        <v>2000</v>
      </c>
    </row>
    <row r="63" spans="1:7" s="5" customFormat="1" ht="15.75" customHeight="1">
      <c r="A63" s="32">
        <v>9</v>
      </c>
      <c r="B63" s="35" t="s">
        <v>110</v>
      </c>
      <c r="C63" s="15" t="s">
        <v>63</v>
      </c>
      <c r="D63" s="2">
        <v>160</v>
      </c>
      <c r="E63" s="3">
        <v>4</v>
      </c>
      <c r="F63" s="2">
        <f>E63*D63</f>
        <v>640</v>
      </c>
      <c r="G63" s="2"/>
    </row>
    <row r="64" spans="1:7" s="5" customFormat="1" ht="15.75" customHeight="1">
      <c r="A64" s="32"/>
      <c r="B64" s="36"/>
      <c r="C64" s="23" t="s">
        <v>60</v>
      </c>
      <c r="D64" s="2"/>
      <c r="E64" s="3"/>
      <c r="F64" s="2"/>
      <c r="G64" s="2"/>
    </row>
    <row r="65" spans="1:7" s="5" customFormat="1" ht="15.75" customHeight="1">
      <c r="A65" s="32"/>
      <c r="B65" s="36"/>
      <c r="C65" s="23" t="s">
        <v>61</v>
      </c>
      <c r="D65" s="2"/>
      <c r="E65" s="3"/>
      <c r="F65" s="2"/>
      <c r="G65" s="2"/>
    </row>
    <row r="66" spans="1:7" s="5" customFormat="1" ht="42.75">
      <c r="A66" s="32"/>
      <c r="B66" s="37"/>
      <c r="C66" s="23" t="s">
        <v>62</v>
      </c>
      <c r="D66" s="2"/>
      <c r="E66" s="3"/>
      <c r="F66" s="2"/>
      <c r="G66" s="9">
        <f>F63</f>
        <v>640</v>
      </c>
    </row>
    <row r="67" spans="1:7" s="5" customFormat="1" ht="15.75" customHeight="1">
      <c r="A67" s="32">
        <v>10</v>
      </c>
      <c r="B67" s="35">
        <v>7135176580</v>
      </c>
      <c r="C67" s="15" t="s">
        <v>64</v>
      </c>
      <c r="D67" s="2">
        <v>42</v>
      </c>
      <c r="E67" s="3">
        <v>50</v>
      </c>
      <c r="F67" s="2">
        <f>E67*D67</f>
        <v>2100</v>
      </c>
      <c r="G67" s="2"/>
    </row>
    <row r="68" spans="1:7" s="1" customFormat="1" ht="15.75" customHeight="1">
      <c r="A68" s="32"/>
      <c r="B68" s="36"/>
      <c r="C68" s="15" t="s">
        <v>65</v>
      </c>
      <c r="D68" s="2"/>
      <c r="E68" s="3"/>
      <c r="F68" s="2"/>
      <c r="G68" s="2"/>
    </row>
    <row r="69" spans="1:7" s="1" customFormat="1" ht="15.75" customHeight="1">
      <c r="A69" s="32"/>
      <c r="B69" s="36"/>
      <c r="C69" s="15" t="s">
        <v>66</v>
      </c>
      <c r="D69" s="2"/>
      <c r="E69" s="3"/>
      <c r="F69" s="2"/>
      <c r="G69" s="2"/>
    </row>
    <row r="70" spans="1:7" s="1" customFormat="1" ht="15.75" customHeight="1">
      <c r="A70" s="32"/>
      <c r="B70" s="36"/>
      <c r="C70" s="15" t="s">
        <v>67</v>
      </c>
      <c r="D70" s="2"/>
      <c r="E70" s="3"/>
      <c r="F70" s="2"/>
      <c r="G70" s="2"/>
    </row>
    <row r="71" spans="1:7" s="1" customFormat="1" ht="15.75" customHeight="1">
      <c r="A71" s="32"/>
      <c r="B71" s="36"/>
      <c r="C71" s="15" t="s">
        <v>68</v>
      </c>
      <c r="D71" s="2"/>
      <c r="E71" s="3"/>
      <c r="F71" s="2"/>
      <c r="G71" s="2"/>
    </row>
    <row r="72" spans="1:7" s="1" customFormat="1" ht="15.75" customHeight="1">
      <c r="A72" s="32"/>
      <c r="B72" s="36"/>
      <c r="C72" s="15" t="s">
        <v>69</v>
      </c>
      <c r="D72" s="2"/>
      <c r="E72" s="3"/>
      <c r="F72" s="2"/>
      <c r="G72" s="2"/>
    </row>
    <row r="73" spans="1:7" s="1" customFormat="1" ht="15.75" customHeight="1">
      <c r="A73" s="32"/>
      <c r="B73" s="37"/>
      <c r="C73" s="15" t="s">
        <v>70</v>
      </c>
      <c r="D73" s="2"/>
      <c r="E73" s="3"/>
      <c r="F73" s="2"/>
      <c r="G73" s="9">
        <f>F67</f>
        <v>2100</v>
      </c>
    </row>
    <row r="74" spans="1:7" s="1" customFormat="1" ht="15.75" customHeight="1">
      <c r="A74" s="40">
        <v>11</v>
      </c>
      <c r="B74" s="35" t="s">
        <v>111</v>
      </c>
      <c r="C74" s="15" t="s">
        <v>71</v>
      </c>
      <c r="D74" s="2">
        <v>85</v>
      </c>
      <c r="E74" s="3">
        <v>30</v>
      </c>
      <c r="F74" s="2">
        <f>E74*D74</f>
        <v>2550</v>
      </c>
      <c r="G74" s="2"/>
    </row>
    <row r="75" spans="1:7" s="1" customFormat="1" ht="15.75" customHeight="1">
      <c r="A75" s="41"/>
      <c r="B75" s="36"/>
      <c r="C75" s="23" t="s">
        <v>72</v>
      </c>
      <c r="D75" s="2"/>
      <c r="E75" s="3"/>
      <c r="F75" s="2"/>
      <c r="G75" s="2"/>
    </row>
    <row r="76" spans="1:7" s="1" customFormat="1" ht="28.5">
      <c r="A76" s="41"/>
      <c r="B76" s="36"/>
      <c r="C76" s="23" t="s">
        <v>73</v>
      </c>
      <c r="D76" s="2"/>
      <c r="E76" s="3"/>
      <c r="F76" s="2"/>
      <c r="G76" s="2"/>
    </row>
    <row r="77" spans="1:7" s="1" customFormat="1" ht="15.75" customHeight="1">
      <c r="A77" s="41"/>
      <c r="B77" s="36"/>
      <c r="C77" s="23" t="s">
        <v>74</v>
      </c>
      <c r="D77" s="2"/>
      <c r="E77" s="3"/>
      <c r="F77" s="2"/>
      <c r="G77" s="2"/>
    </row>
    <row r="78" spans="1:7" s="1" customFormat="1" ht="15.75" customHeight="1">
      <c r="A78" s="41"/>
      <c r="B78" s="36"/>
      <c r="C78" s="23" t="s">
        <v>18</v>
      </c>
      <c r="D78" s="2"/>
      <c r="E78" s="3"/>
      <c r="F78" s="2"/>
      <c r="G78" s="2"/>
    </row>
    <row r="79" spans="1:7" s="1" customFormat="1" ht="15.75" customHeight="1">
      <c r="A79" s="41"/>
      <c r="B79" s="36"/>
      <c r="C79" s="23" t="s">
        <v>75</v>
      </c>
      <c r="D79" s="2"/>
      <c r="E79" s="3"/>
      <c r="F79" s="2"/>
      <c r="G79" s="2"/>
    </row>
    <row r="80" spans="1:7" s="1" customFormat="1" ht="15.75" customHeight="1">
      <c r="A80" s="41"/>
      <c r="B80" s="36"/>
      <c r="C80" s="23" t="s">
        <v>76</v>
      </c>
      <c r="D80" s="2"/>
      <c r="E80" s="3"/>
      <c r="F80" s="2"/>
      <c r="G80" s="2"/>
    </row>
    <row r="81" spans="1:7" s="1" customFormat="1" ht="42" customHeight="1">
      <c r="A81" s="42"/>
      <c r="B81" s="37"/>
      <c r="C81" s="23" t="s">
        <v>77</v>
      </c>
      <c r="D81" s="2"/>
      <c r="E81" s="3"/>
      <c r="F81" s="2"/>
      <c r="G81" s="9">
        <f>F74</f>
        <v>2550</v>
      </c>
    </row>
    <row r="82" spans="1:7" s="1" customFormat="1" ht="28.5">
      <c r="A82" s="40">
        <v>12</v>
      </c>
      <c r="B82" s="35" t="s">
        <v>112</v>
      </c>
      <c r="C82" s="15" t="s">
        <v>78</v>
      </c>
      <c r="D82" s="2">
        <v>100</v>
      </c>
      <c r="E82" s="3">
        <v>300</v>
      </c>
      <c r="F82" s="2">
        <f>E82*D82</f>
        <v>30000</v>
      </c>
      <c r="G82" s="2"/>
    </row>
    <row r="83" spans="1:7" s="1" customFormat="1" ht="15.75" customHeight="1">
      <c r="A83" s="41"/>
      <c r="B83" s="36"/>
      <c r="C83" s="15" t="s">
        <v>79</v>
      </c>
      <c r="D83" s="2"/>
      <c r="E83" s="3"/>
      <c r="F83" s="2"/>
      <c r="G83" s="2"/>
    </row>
    <row r="84" spans="1:7" s="1" customFormat="1" ht="15.75" customHeight="1">
      <c r="A84" s="41"/>
      <c r="B84" s="36"/>
      <c r="C84" s="15" t="s">
        <v>45</v>
      </c>
      <c r="D84" s="2"/>
      <c r="E84" s="3"/>
      <c r="F84" s="2"/>
      <c r="G84" s="2"/>
    </row>
    <row r="85" spans="1:7" s="1" customFormat="1" ht="15.75" customHeight="1">
      <c r="A85" s="41"/>
      <c r="B85" s="36"/>
      <c r="C85" s="15" t="s">
        <v>80</v>
      </c>
      <c r="D85" s="2"/>
      <c r="E85" s="3"/>
      <c r="F85" s="2"/>
      <c r="G85" s="2"/>
    </row>
    <row r="86" spans="1:7" s="1" customFormat="1" ht="15.75" customHeight="1">
      <c r="A86" s="41"/>
      <c r="B86" s="36"/>
      <c r="C86" s="15" t="s">
        <v>46</v>
      </c>
      <c r="D86" s="2"/>
      <c r="E86" s="3"/>
      <c r="F86" s="2"/>
      <c r="G86" s="2"/>
    </row>
    <row r="87" spans="1:7" s="1" customFormat="1" ht="15.75" customHeight="1">
      <c r="A87" s="41"/>
      <c r="B87" s="36"/>
      <c r="C87" s="15" t="s">
        <v>81</v>
      </c>
      <c r="D87" s="2"/>
      <c r="E87" s="3"/>
      <c r="F87" s="2"/>
      <c r="G87" s="2"/>
    </row>
    <row r="88" spans="1:7" s="1" customFormat="1" ht="15.75" customHeight="1">
      <c r="A88" s="41"/>
      <c r="B88" s="36"/>
      <c r="C88" s="15" t="s">
        <v>48</v>
      </c>
      <c r="D88" s="2"/>
      <c r="E88" s="3"/>
      <c r="F88" s="2"/>
      <c r="G88" s="2"/>
    </row>
    <row r="89" spans="1:7" s="1" customFormat="1" ht="15.75" customHeight="1">
      <c r="A89" s="41"/>
      <c r="B89" s="36"/>
      <c r="C89" s="15" t="s">
        <v>75</v>
      </c>
      <c r="D89" s="2"/>
      <c r="E89" s="3"/>
      <c r="F89" s="2"/>
      <c r="G89" s="2"/>
    </row>
    <row r="90" spans="1:7" s="1" customFormat="1" ht="15.75" customHeight="1">
      <c r="A90" s="41"/>
      <c r="B90" s="36"/>
      <c r="C90" s="15" t="s">
        <v>82</v>
      </c>
      <c r="D90" s="2"/>
      <c r="E90" s="3"/>
      <c r="F90" s="2"/>
      <c r="G90" s="2"/>
    </row>
    <row r="91" spans="1:7" s="1" customFormat="1" ht="42.75">
      <c r="A91" s="42"/>
      <c r="B91" s="37"/>
      <c r="C91" s="15" t="s">
        <v>83</v>
      </c>
      <c r="D91" s="2"/>
      <c r="E91" s="3"/>
      <c r="F91" s="2"/>
      <c r="G91" s="9">
        <f>F82</f>
        <v>30000</v>
      </c>
    </row>
    <row r="92" spans="1:7" s="1" customFormat="1" ht="28.5">
      <c r="A92" s="32">
        <v>13</v>
      </c>
      <c r="B92" s="35" t="s">
        <v>113</v>
      </c>
      <c r="C92" s="15" t="s">
        <v>84</v>
      </c>
      <c r="D92" s="2">
        <v>91</v>
      </c>
      <c r="E92" s="3">
        <v>50</v>
      </c>
      <c r="F92" s="2">
        <f>E92*D92</f>
        <v>4550</v>
      </c>
      <c r="G92" s="2"/>
    </row>
    <row r="93" spans="1:7" s="1" customFormat="1" ht="28.5">
      <c r="A93" s="32"/>
      <c r="B93" s="36"/>
      <c r="C93" s="23" t="s">
        <v>85</v>
      </c>
      <c r="D93" s="2"/>
      <c r="E93" s="3"/>
      <c r="F93" s="2"/>
      <c r="G93" s="2"/>
    </row>
    <row r="94" spans="1:7" s="1" customFormat="1" ht="15.75" customHeight="1">
      <c r="A94" s="32"/>
      <c r="B94" s="36"/>
      <c r="C94" s="23" t="s">
        <v>86</v>
      </c>
      <c r="D94" s="2"/>
      <c r="E94" s="3"/>
      <c r="F94" s="2"/>
      <c r="G94" s="2"/>
    </row>
    <row r="95" spans="1:7" s="1" customFormat="1" ht="15.75" customHeight="1">
      <c r="A95" s="32"/>
      <c r="B95" s="36"/>
      <c r="C95" s="23" t="s">
        <v>87</v>
      </c>
      <c r="D95" s="2"/>
      <c r="E95" s="3"/>
      <c r="F95" s="2"/>
      <c r="G95" s="2"/>
    </row>
    <row r="96" spans="1:7" s="1" customFormat="1" ht="42.75">
      <c r="A96" s="32"/>
      <c r="B96" s="37"/>
      <c r="C96" s="23" t="s">
        <v>58</v>
      </c>
      <c r="D96" s="2"/>
      <c r="E96" s="3"/>
      <c r="F96" s="2"/>
      <c r="G96" s="9">
        <f>F92</f>
        <v>4550</v>
      </c>
    </row>
    <row r="97" spans="1:7" s="1" customFormat="1" ht="15.75" customHeight="1">
      <c r="A97" s="32">
        <v>14</v>
      </c>
      <c r="B97" s="43" t="s">
        <v>114</v>
      </c>
      <c r="C97" s="15" t="s">
        <v>88</v>
      </c>
      <c r="D97" s="2">
        <v>95</v>
      </c>
      <c r="E97" s="3">
        <v>50</v>
      </c>
      <c r="F97" s="2">
        <f>E97*D97</f>
        <v>4750</v>
      </c>
      <c r="G97" s="2"/>
    </row>
    <row r="98" spans="1:7" s="1" customFormat="1" ht="15.75" customHeight="1">
      <c r="A98" s="32"/>
      <c r="B98" s="44"/>
      <c r="C98" s="23" t="s">
        <v>89</v>
      </c>
      <c r="D98" s="2"/>
      <c r="E98" s="3"/>
      <c r="F98" s="2"/>
      <c r="G98" s="2"/>
    </row>
    <row r="99" spans="1:7" s="1" customFormat="1" ht="15.75" customHeight="1">
      <c r="A99" s="32"/>
      <c r="B99" s="44"/>
      <c r="C99" s="23" t="s">
        <v>90</v>
      </c>
      <c r="D99" s="2"/>
      <c r="E99" s="3"/>
      <c r="F99" s="2"/>
      <c r="G99" s="2"/>
    </row>
    <row r="100" spans="1:7" s="1" customFormat="1" ht="15.75" customHeight="1">
      <c r="A100" s="32"/>
      <c r="B100" s="44"/>
      <c r="C100" s="23" t="s">
        <v>91</v>
      </c>
      <c r="D100" s="2"/>
      <c r="E100" s="3"/>
      <c r="F100" s="2"/>
      <c r="G100" s="2"/>
    </row>
    <row r="101" spans="1:7" s="1" customFormat="1" ht="15.75" customHeight="1">
      <c r="A101" s="32"/>
      <c r="B101" s="44"/>
      <c r="C101" s="23" t="s">
        <v>92</v>
      </c>
      <c r="D101" s="2"/>
      <c r="E101" s="3"/>
      <c r="F101" s="2"/>
      <c r="G101" s="2"/>
    </row>
    <row r="102" spans="1:7" s="1" customFormat="1" ht="15.75" customHeight="1">
      <c r="A102" s="32"/>
      <c r="B102" s="44"/>
      <c r="C102" s="23" t="s">
        <v>93</v>
      </c>
      <c r="D102" s="2"/>
      <c r="E102" s="3"/>
      <c r="F102" s="2"/>
      <c r="G102" s="2"/>
    </row>
    <row r="103" spans="1:7" s="1" customFormat="1" ht="15.75" customHeight="1">
      <c r="A103" s="32"/>
      <c r="B103" s="44"/>
      <c r="C103" s="23" t="s">
        <v>94</v>
      </c>
      <c r="D103" s="2"/>
      <c r="E103" s="3"/>
      <c r="F103" s="2"/>
      <c r="G103" s="2"/>
    </row>
    <row r="104" spans="1:7" s="1" customFormat="1" ht="15.75" customHeight="1">
      <c r="A104" s="32"/>
      <c r="B104" s="44"/>
      <c r="C104" s="23" t="s">
        <v>95</v>
      </c>
      <c r="D104" s="2"/>
      <c r="E104" s="3"/>
      <c r="F104" s="2"/>
      <c r="G104" s="2"/>
    </row>
    <row r="105" spans="1:7" s="1" customFormat="1" ht="28.5">
      <c r="A105" s="32"/>
      <c r="B105" s="44"/>
      <c r="C105" s="23" t="s">
        <v>96</v>
      </c>
      <c r="D105" s="2"/>
      <c r="E105" s="3"/>
      <c r="F105" s="2"/>
      <c r="G105" s="2"/>
    </row>
    <row r="106" spans="1:7" s="1" customFormat="1" ht="15.75" customHeight="1">
      <c r="A106" s="32"/>
      <c r="B106" s="45"/>
      <c r="C106" s="23" t="s">
        <v>97</v>
      </c>
      <c r="D106" s="2"/>
      <c r="E106" s="3"/>
      <c r="F106" s="2"/>
      <c r="G106" s="25">
        <f>F97</f>
        <v>4750</v>
      </c>
    </row>
    <row r="107" spans="1:7" s="1" customFormat="1" ht="67.5" customHeight="1">
      <c r="A107" s="7">
        <v>15</v>
      </c>
      <c r="B107" s="31" t="s">
        <v>115</v>
      </c>
      <c r="C107" s="4" t="s">
        <v>98</v>
      </c>
      <c r="D107" s="8">
        <v>300</v>
      </c>
      <c r="E107" s="3">
        <v>20</v>
      </c>
      <c r="F107" s="8">
        <v>6000</v>
      </c>
      <c r="G107" s="18">
        <v>6000</v>
      </c>
    </row>
    <row r="108" spans="1:7" s="1" customFormat="1" ht="67.5" customHeight="1">
      <c r="A108" s="7">
        <v>16</v>
      </c>
      <c r="B108" s="31" t="s">
        <v>116</v>
      </c>
      <c r="C108" s="4" t="s">
        <v>101</v>
      </c>
      <c r="D108" s="8">
        <v>8</v>
      </c>
      <c r="E108" s="3">
        <v>400</v>
      </c>
      <c r="F108" s="8">
        <v>3200</v>
      </c>
      <c r="G108" s="26">
        <v>3200</v>
      </c>
    </row>
    <row r="109" spans="1:7" ht="15.75">
      <c r="A109" s="34" t="s">
        <v>99</v>
      </c>
      <c r="B109" s="34"/>
      <c r="C109" s="34"/>
      <c r="D109" s="34"/>
      <c r="E109" s="34"/>
      <c r="F109" s="34"/>
      <c r="G109" s="19">
        <f>SUM(G3:G108)</f>
        <v>155135</v>
      </c>
    </row>
  </sheetData>
  <sheetProtection/>
  <mergeCells count="28">
    <mergeCell ref="A74:A81"/>
    <mergeCell ref="B74:B81"/>
    <mergeCell ref="A82:A91"/>
    <mergeCell ref="B82:B91"/>
    <mergeCell ref="B92:B96"/>
    <mergeCell ref="B97:B106"/>
    <mergeCell ref="B42:B50"/>
    <mergeCell ref="A51:A58"/>
    <mergeCell ref="B51:B58"/>
    <mergeCell ref="A59:A62"/>
    <mergeCell ref="B59:B62"/>
    <mergeCell ref="B63:B66"/>
    <mergeCell ref="A1:G1"/>
    <mergeCell ref="B4:B7"/>
    <mergeCell ref="B8:B19"/>
    <mergeCell ref="B20:B30"/>
    <mergeCell ref="A31:A41"/>
    <mergeCell ref="B31:B41"/>
    <mergeCell ref="A109:F109"/>
    <mergeCell ref="A92:A96"/>
    <mergeCell ref="A97:A106"/>
    <mergeCell ref="A67:A73"/>
    <mergeCell ref="A4:A7"/>
    <mergeCell ref="A8:A19"/>
    <mergeCell ref="A63:A66"/>
    <mergeCell ref="A20:A30"/>
    <mergeCell ref="A42:A50"/>
    <mergeCell ref="B67:B73"/>
  </mergeCells>
  <printOptions/>
  <pageMargins left="0.38" right="0.51" top="0.47" bottom="0.47" header="0.29" footer="0.29"/>
  <pageSetup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giuseppe.salamone</dc:creator>
  <cp:keywords/>
  <dc:description/>
  <cp:lastModifiedBy>rosaliavaleria.micel</cp:lastModifiedBy>
  <cp:lastPrinted>2017-07-06T12:26:36Z</cp:lastPrinted>
  <dcterms:created xsi:type="dcterms:W3CDTF">2017-05-03T07:55:07Z</dcterms:created>
  <dcterms:modified xsi:type="dcterms:W3CDTF">2017-07-06T13:31:36Z</dcterms:modified>
  <cp:category/>
  <cp:version/>
  <cp:contentType/>
  <cp:contentStatus/>
</cp:coreProperties>
</file>